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9" windowWidth="18774" windowHeight="10651"/>
  </bookViews>
  <sheets>
    <sheet name="B&amp;U" sheetId="4" r:id="rId1"/>
    <sheet name="Ark1" sheetId="8" r:id="rId2"/>
  </sheets>
  <definedNames>
    <definedName name="_xlnm.Print_Titles" localSheetId="0">'B&amp;U'!$3:$4</definedName>
  </definedNames>
  <calcPr calcId="152511" calcMode="manual"/>
</workbook>
</file>

<file path=xl/calcChain.xml><?xml version="1.0" encoding="utf-8"?>
<calcChain xmlns="http://schemas.openxmlformats.org/spreadsheetml/2006/main">
  <c r="D25" i="4" l="1"/>
  <c r="E25" i="4" l="1"/>
  <c r="F25" i="4"/>
  <c r="G25" i="4"/>
</calcChain>
</file>

<file path=xl/sharedStrings.xml><?xml version="1.0" encoding="utf-8"?>
<sst xmlns="http://schemas.openxmlformats.org/spreadsheetml/2006/main" count="39" uniqueCount="38">
  <si>
    <t>Ændringer i 2017</t>
  </si>
  <si>
    <t>Ændringer i 2018</t>
  </si>
  <si>
    <t>Udvalg for Børn og Undervisning</t>
  </si>
  <si>
    <t>I alt</t>
  </si>
  <si>
    <t>Dok. nr.</t>
  </si>
  <si>
    <t>Beløb i hele kroner (+ = udgifter)</t>
  </si>
  <si>
    <t>Ændringer i 2019</t>
  </si>
  <si>
    <t>Alle projekter med udbetalinger i 2016-2019 medtages. Både nye og tidligere godkendte</t>
  </si>
  <si>
    <t>Tidligere godkendte anlægsprojekter er skrevet med rødt</t>
  </si>
  <si>
    <t>Renovering- og anlægspuljen vedr. skoler og dagtilbud</t>
  </si>
  <si>
    <t>Ølgod Skole, renovering</t>
  </si>
  <si>
    <t>Ændringer i 2020</t>
  </si>
  <si>
    <t>Oversigt over nye tiltag til anlægsprojekter i budget 2017- 2020</t>
  </si>
  <si>
    <t>63323-16</t>
  </si>
  <si>
    <t>Outrup Skole nedrivning af cykelskur og genetablering af asfalt m.m.</t>
  </si>
  <si>
    <t xml:space="preserve">Blåbjergegnens Dagtilbud - P-plads ved Bhv. Mælkevejen </t>
  </si>
  <si>
    <t>66261-16</t>
  </si>
  <si>
    <t>Bhv. Naturligvis - overdækning til barnevogne ved etablering af vuggestuepladser eller 0-2 årspladser</t>
  </si>
  <si>
    <t>50720-16   66277-16</t>
  </si>
  <si>
    <t>Multisal ved skolen i Agerbæk incl. ideoplæg/forprojektering</t>
  </si>
  <si>
    <t>Brorsonskolen, renovering</t>
  </si>
  <si>
    <t>Årre Børnecenter</t>
  </si>
  <si>
    <t>Ungerådet. Overvågning, låsemekanisme og inventar</t>
  </si>
  <si>
    <t>Overdækning i forbindelse med etablering af 0-2 års pladser ved Bhv. Trinbrættet i Sig</t>
  </si>
  <si>
    <t>75927-16</t>
  </si>
  <si>
    <t>85040-16</t>
  </si>
  <si>
    <t>84289-16</t>
  </si>
  <si>
    <t>Outrup Skole tilskud til legeplads</t>
  </si>
  <si>
    <t>Fælles med Kultur og Fritid.</t>
  </si>
  <si>
    <t>84571-15</t>
  </si>
  <si>
    <t>Samling af børnehavetilbuddene i Oksbøl, tilbygning til Skovmusen (vil betyde driftsreduktion fra 2021 på 461.000 kr. årligt)</t>
  </si>
  <si>
    <t>81829-15   81920-15   81836-15</t>
  </si>
  <si>
    <t>74993-15</t>
  </si>
  <si>
    <t>82395-15   82422-15   82357-15</t>
  </si>
  <si>
    <t>Asbestrenovering af Nr. Nebel Skole og etablering af kombibibliotek*</t>
  </si>
  <si>
    <t>Kombibibliotek i forbindelse med Agerbæk Skole*</t>
  </si>
  <si>
    <t>83682-16   86204-16</t>
  </si>
  <si>
    <t>*Finansiering skal ske ved omprioriteringer indenfor udvalgets anlægsbudget. Alternativt skal projektet rykkes til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</si>
</sst>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0" fillId="0" borderId="0" xfId="0"/>
    <xf numFmtId="0" fontId="2" fillId="2" borderId="5" xfId="0" applyFont="1" applyFill="1" applyBorder="1" applyAlignment="1">
      <alignment horizontal="center" wrapText="1"/>
    </xf>
    <xf numFmtId="0" fontId="2" fillId="0" borderId="9" xfId="0" applyFont="1" applyFill="1" applyBorder="1"/>
    <xf numFmtId="3" fontId="2" fillId="0" borderId="9" xfId="0" applyNumberFormat="1" applyFont="1" applyFill="1" applyBorder="1"/>
    <xf numFmtId="3" fontId="6" fillId="0" borderId="14" xfId="0" applyNumberFormat="1" applyFont="1" applyBorder="1" applyAlignment="1">
      <alignment vertical="center"/>
    </xf>
    <xf numFmtId="0" fontId="0" fillId="0" borderId="0" xfId="0"/>
    <xf numFmtId="0" fontId="6" fillId="0" borderId="14" xfId="0" applyFont="1" applyFill="1" applyBorder="1" applyAlignment="1">
      <alignment horizontal="center"/>
    </xf>
    <xf numFmtId="3" fontId="6" fillId="0" borderId="14" xfId="0" applyNumberFormat="1" applyFont="1" applyBorder="1"/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3" fontId="4" fillId="0" borderId="14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3" fontId="8" fillId="0" borderId="14" xfId="0" applyNumberFormat="1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164" fontId="6" fillId="0" borderId="1" xfId="7" applyNumberFormat="1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164" fontId="8" fillId="0" borderId="1" xfId="7" applyNumberFormat="1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 wrapText="1"/>
    </xf>
    <xf numFmtId="3" fontId="8" fillId="0" borderId="18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3" fontId="4" fillId="0" borderId="18" xfId="0" applyNumberFormat="1" applyFont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0" fontId="9" fillId="0" borderId="17" xfId="0" applyFont="1" applyBorder="1" applyAlignment="1">
      <alignment vertical="center" wrapText="1"/>
    </xf>
    <xf numFmtId="3" fontId="6" fillId="0" borderId="14" xfId="0" applyNumberFormat="1" applyFont="1" applyFill="1" applyBorder="1" applyAlignment="1">
      <alignment vertical="center"/>
    </xf>
    <xf numFmtId="0" fontId="2" fillId="0" borderId="8" xfId="0" applyFont="1" applyBorder="1" applyAlignment="1"/>
    <xf numFmtId="0" fontId="4" fillId="0" borderId="11" xfId="0" applyFont="1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/>
    <xf numFmtId="0" fontId="3" fillId="2" borderId="15" xfId="0" applyFont="1" applyFill="1" applyBorder="1" applyAlignment="1"/>
    <xf numFmtId="0" fontId="3" fillId="2" borderId="7" xfId="0" applyFont="1" applyFill="1" applyBorder="1" applyAlignment="1"/>
    <xf numFmtId="0" fontId="3" fillId="2" borderId="16" xfId="0" applyFont="1" applyFill="1" applyBorder="1" applyAlignment="1"/>
  </cellXfs>
  <cellStyles count="15">
    <cellStyle name="Komma 2" xfId="2"/>
    <cellStyle name="Komma 2 2" xfId="5"/>
    <cellStyle name="Komma 2 2 2" xfId="13"/>
    <cellStyle name="Komma 2 2 3" xfId="9"/>
    <cellStyle name="Komma 2 3" xfId="3"/>
    <cellStyle name="Komma 2 3 2" xfId="11"/>
    <cellStyle name="Komma 2 4" xfId="7"/>
    <cellStyle name="Komma 2 4 2" xfId="10"/>
    <cellStyle name="Komma 2 5" xfId="8"/>
    <cellStyle name="Komma 3" xfId="6"/>
    <cellStyle name="Komma 3 2" xfId="14"/>
    <cellStyle name="Komma 4" xfId="4"/>
    <cellStyle name="Komma 4 2" xfId="1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0" zoomScale="120" zoomScaleNormal="120" workbookViewId="0">
      <selection activeCell="B18" sqref="B18"/>
    </sheetView>
  </sheetViews>
  <sheetFormatPr defaultColWidth="8.625" defaultRowHeight="14.3" x14ac:dyDescent="0.25"/>
  <cols>
    <col min="1" max="1" width="7.125" customWidth="1"/>
    <col min="2" max="2" width="51.375" customWidth="1"/>
    <col min="3" max="3" width="14.375" customWidth="1"/>
    <col min="4" max="4" width="15.625" customWidth="1"/>
    <col min="5" max="5" width="14.125" customWidth="1"/>
    <col min="6" max="7" width="15" customWidth="1"/>
  </cols>
  <sheetData>
    <row r="1" spans="1:7" ht="15.8" thickBot="1" x14ac:dyDescent="0.3">
      <c r="A1" s="2"/>
      <c r="B1" s="2"/>
      <c r="C1" s="2"/>
      <c r="D1" s="2"/>
      <c r="E1" s="2"/>
      <c r="F1" s="2"/>
      <c r="G1" s="2"/>
    </row>
    <row r="2" spans="1:7" ht="39.25" customHeight="1" thickBot="1" x14ac:dyDescent="0.3">
      <c r="A2" s="32" t="s">
        <v>12</v>
      </c>
      <c r="B2" s="33"/>
      <c r="C2" s="33"/>
      <c r="D2" s="33"/>
      <c r="E2" s="33"/>
      <c r="F2" s="33"/>
      <c r="G2" s="34"/>
    </row>
    <row r="3" spans="1:7" ht="25.3" customHeight="1" thickBot="1" x14ac:dyDescent="0.3">
      <c r="A3" s="39" t="s">
        <v>2</v>
      </c>
      <c r="B3" s="40"/>
      <c r="C3" s="37" t="s">
        <v>4</v>
      </c>
      <c r="D3" s="35" t="s">
        <v>5</v>
      </c>
      <c r="E3" s="36"/>
      <c r="F3" s="36"/>
      <c r="G3" s="36"/>
    </row>
    <row r="4" spans="1:7" ht="34.65" thickBot="1" x14ac:dyDescent="0.35">
      <c r="A4" s="41"/>
      <c r="B4" s="42"/>
      <c r="C4" s="38"/>
      <c r="D4" s="3" t="s">
        <v>0</v>
      </c>
      <c r="E4" s="3" t="s">
        <v>1</v>
      </c>
      <c r="F4" s="3" t="s">
        <v>6</v>
      </c>
      <c r="G4" s="3" t="s">
        <v>11</v>
      </c>
    </row>
    <row r="5" spans="1:7" ht="36.700000000000003" customHeight="1" x14ac:dyDescent="0.3">
      <c r="A5" s="11"/>
      <c r="B5" s="10" t="s">
        <v>9</v>
      </c>
      <c r="C5" s="8"/>
      <c r="D5" s="9">
        <v>3087620</v>
      </c>
      <c r="E5" s="9">
        <v>3087620</v>
      </c>
      <c r="F5" s="9">
        <v>3087620</v>
      </c>
      <c r="G5" s="9"/>
    </row>
    <row r="6" spans="1:7" ht="34" x14ac:dyDescent="0.25">
      <c r="A6" s="18"/>
      <c r="B6" s="17" t="s">
        <v>19</v>
      </c>
      <c r="C6" s="16"/>
      <c r="D6" s="6">
        <v>3048000</v>
      </c>
      <c r="E6" s="6">
        <v>6375400</v>
      </c>
      <c r="F6" s="6"/>
      <c r="G6" s="14"/>
    </row>
    <row r="7" spans="1:7" ht="50.95" x14ac:dyDescent="0.25">
      <c r="A7" s="18"/>
      <c r="B7" s="17" t="s">
        <v>10</v>
      </c>
      <c r="C7" s="15" t="s">
        <v>33</v>
      </c>
      <c r="D7" s="6"/>
      <c r="E7" s="6"/>
      <c r="F7" s="6">
        <v>2587750</v>
      </c>
      <c r="G7" s="12"/>
    </row>
    <row r="8" spans="1:7" s="7" customFormat="1" ht="17.5" x14ac:dyDescent="0.25">
      <c r="A8" s="18"/>
      <c r="B8" s="17" t="s">
        <v>20</v>
      </c>
      <c r="C8" s="15" t="s">
        <v>32</v>
      </c>
      <c r="D8" s="6">
        <v>16500000</v>
      </c>
      <c r="E8" s="6"/>
      <c r="F8" s="6"/>
      <c r="G8" s="12"/>
    </row>
    <row r="9" spans="1:7" s="7" customFormat="1" ht="50.95" x14ac:dyDescent="0.25">
      <c r="A9" s="18"/>
      <c r="B9" s="17" t="s">
        <v>30</v>
      </c>
      <c r="C9" s="15" t="s">
        <v>29</v>
      </c>
      <c r="D9" s="6"/>
      <c r="E9" s="6"/>
      <c r="F9" s="6">
        <v>1016000</v>
      </c>
      <c r="G9" s="29">
        <v>7167000</v>
      </c>
    </row>
    <row r="10" spans="1:7" s="7" customFormat="1" ht="50.95" x14ac:dyDescent="0.25">
      <c r="A10" s="18"/>
      <c r="B10" s="17" t="s">
        <v>21</v>
      </c>
      <c r="C10" s="15" t="s">
        <v>31</v>
      </c>
      <c r="D10" s="6">
        <v>15329290</v>
      </c>
      <c r="E10" s="6"/>
      <c r="F10" s="12"/>
      <c r="G10" s="27"/>
    </row>
    <row r="11" spans="1:7" s="7" customFormat="1" ht="17.5" x14ac:dyDescent="0.25">
      <c r="A11" s="18"/>
      <c r="B11" s="17"/>
      <c r="C11" s="15"/>
      <c r="D11" s="6"/>
      <c r="E11" s="6"/>
      <c r="F11" s="12"/>
      <c r="G11" s="12"/>
    </row>
    <row r="12" spans="1:7" s="7" customFormat="1" ht="17.5" x14ac:dyDescent="0.25">
      <c r="A12" s="18"/>
      <c r="B12" s="17"/>
      <c r="C12" s="15"/>
      <c r="D12" s="6"/>
      <c r="E12" s="6"/>
      <c r="F12" s="12"/>
      <c r="G12" s="12"/>
    </row>
    <row r="13" spans="1:7" s="7" customFormat="1" ht="17.149999999999999" x14ac:dyDescent="0.25">
      <c r="A13" s="20">
        <v>1</v>
      </c>
      <c r="B13" s="13" t="s">
        <v>27</v>
      </c>
      <c r="C13" s="19" t="s">
        <v>13</v>
      </c>
      <c r="D13" s="14">
        <v>0</v>
      </c>
      <c r="E13" s="14"/>
      <c r="F13" s="14"/>
      <c r="G13" s="14"/>
    </row>
    <row r="14" spans="1:7" s="7" customFormat="1" ht="34.5" x14ac:dyDescent="0.25">
      <c r="A14" s="20">
        <v>2</v>
      </c>
      <c r="B14" s="13" t="s">
        <v>14</v>
      </c>
      <c r="C14" s="19" t="s">
        <v>13</v>
      </c>
      <c r="D14" s="14">
        <v>0</v>
      </c>
      <c r="E14" s="14"/>
      <c r="F14" s="14"/>
      <c r="G14" s="14"/>
    </row>
    <row r="15" spans="1:7" s="7" customFormat="1" ht="34" x14ac:dyDescent="0.25">
      <c r="A15" s="20">
        <v>3</v>
      </c>
      <c r="B15" s="13" t="s">
        <v>15</v>
      </c>
      <c r="C15" s="19" t="s">
        <v>16</v>
      </c>
      <c r="D15" s="14">
        <v>0</v>
      </c>
      <c r="E15" s="14"/>
      <c r="F15" s="14"/>
      <c r="G15" s="14"/>
    </row>
    <row r="16" spans="1:7" s="7" customFormat="1" ht="34" x14ac:dyDescent="0.3">
      <c r="A16" s="20">
        <v>4</v>
      </c>
      <c r="B16" s="13" t="s">
        <v>17</v>
      </c>
      <c r="C16" s="21" t="s">
        <v>18</v>
      </c>
      <c r="D16" s="14">
        <v>0</v>
      </c>
      <c r="E16" s="14"/>
      <c r="F16" s="14"/>
      <c r="G16" s="14"/>
    </row>
    <row r="17" spans="1:7" s="7" customFormat="1" ht="34" x14ac:dyDescent="0.25">
      <c r="A17" s="20">
        <v>5</v>
      </c>
      <c r="B17" s="22" t="s">
        <v>23</v>
      </c>
      <c r="C17" s="23" t="s">
        <v>24</v>
      </c>
      <c r="D17" s="24">
        <v>0</v>
      </c>
      <c r="E17" s="25"/>
      <c r="F17" s="26"/>
      <c r="G17" s="26"/>
    </row>
    <row r="18" spans="1:7" s="7" customFormat="1" ht="34" x14ac:dyDescent="0.25">
      <c r="A18" s="20">
        <v>6</v>
      </c>
      <c r="B18" s="13" t="s">
        <v>22</v>
      </c>
      <c r="C18" s="19" t="s">
        <v>25</v>
      </c>
      <c r="D18" s="14">
        <v>0</v>
      </c>
      <c r="E18" s="6"/>
      <c r="F18" s="12"/>
      <c r="G18" s="12"/>
    </row>
    <row r="19" spans="1:7" s="7" customFormat="1" ht="17" x14ac:dyDescent="0.25">
      <c r="A19" s="20"/>
      <c r="B19" s="28" t="s">
        <v>28</v>
      </c>
      <c r="C19" s="23"/>
      <c r="D19" s="24"/>
      <c r="E19" s="25"/>
      <c r="F19" s="26"/>
      <c r="G19" s="26"/>
    </row>
    <row r="20" spans="1:7" s="7" customFormat="1" ht="34" x14ac:dyDescent="0.25">
      <c r="A20" s="20">
        <v>7</v>
      </c>
      <c r="B20" s="22" t="s">
        <v>35</v>
      </c>
      <c r="C20" s="23" t="s">
        <v>36</v>
      </c>
      <c r="D20" s="24">
        <v>3655000</v>
      </c>
      <c r="E20" s="25"/>
      <c r="F20" s="26"/>
      <c r="G20" s="26"/>
    </row>
    <row r="21" spans="1:7" s="7" customFormat="1" ht="34.5" x14ac:dyDescent="0.25">
      <c r="A21" s="20">
        <v>8</v>
      </c>
      <c r="B21" s="22" t="s">
        <v>34</v>
      </c>
      <c r="C21" s="23" t="s">
        <v>26</v>
      </c>
      <c r="D21" s="24">
        <v>3000000</v>
      </c>
      <c r="E21" s="24">
        <v>6910000</v>
      </c>
      <c r="F21" s="26"/>
      <c r="G21" s="26"/>
    </row>
    <row r="22" spans="1:7" s="7" customFormat="1" ht="17.5" x14ac:dyDescent="0.25">
      <c r="A22" s="20"/>
      <c r="B22" s="22"/>
      <c r="C22" s="23"/>
      <c r="D22" s="24"/>
      <c r="E22" s="25"/>
      <c r="F22" s="26"/>
      <c r="G22" s="26"/>
    </row>
    <row r="23" spans="1:7" s="7" customFormat="1" ht="17.5" x14ac:dyDescent="0.25">
      <c r="A23" s="20"/>
      <c r="B23" s="22"/>
      <c r="C23" s="23"/>
      <c r="D23" s="24"/>
      <c r="E23" s="25"/>
      <c r="F23" s="26"/>
      <c r="G23" s="26"/>
    </row>
    <row r="24" spans="1:7" s="7" customFormat="1" ht="18" thickBot="1" x14ac:dyDescent="0.3">
      <c r="A24" s="20"/>
      <c r="B24" s="22"/>
      <c r="C24" s="23"/>
      <c r="D24" s="24"/>
      <c r="E24" s="25"/>
      <c r="F24" s="26"/>
      <c r="G24" s="26"/>
    </row>
    <row r="25" spans="1:7" ht="24.8" customHeight="1" x14ac:dyDescent="0.3">
      <c r="A25" s="30" t="s">
        <v>3</v>
      </c>
      <c r="B25" s="31"/>
      <c r="C25" s="4"/>
      <c r="D25" s="5">
        <f>SUM(D5:D24)</f>
        <v>44619910</v>
      </c>
      <c r="E25" s="5">
        <f>SUM(E5:E18)</f>
        <v>9463020</v>
      </c>
      <c r="F25" s="5">
        <f>SUM(F5:F18)</f>
        <v>6691370</v>
      </c>
      <c r="G25" s="5">
        <f>SUM(G5:G18)</f>
        <v>7167000</v>
      </c>
    </row>
    <row r="26" spans="1:7" x14ac:dyDescent="0.25">
      <c r="A26" s="2" t="s">
        <v>7</v>
      </c>
      <c r="B26" s="2"/>
      <c r="C26" s="2"/>
      <c r="D26" s="2"/>
      <c r="E26" s="2"/>
      <c r="F26" s="2"/>
      <c r="G26" s="2"/>
    </row>
    <row r="27" spans="1:7" x14ac:dyDescent="0.25">
      <c r="A27" s="1" t="s">
        <v>8</v>
      </c>
      <c r="B27" s="2"/>
      <c r="C27" s="2"/>
      <c r="D27" s="2"/>
      <c r="E27" s="2"/>
      <c r="F27" s="2"/>
      <c r="G27" s="2"/>
    </row>
    <row r="29" spans="1:7" x14ac:dyDescent="0.25">
      <c r="A29" t="s">
        <v>37</v>
      </c>
    </row>
  </sheetData>
  <mergeCells count="5">
    <mergeCell ref="A25:B25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11230-16&amp;Csag. nr. 16-392&amp;R&amp;P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13</SortOrder>
    <MeetingStartDate xmlns="d08b57ff-b9b7-4581-975d-98f87b579a51">2016-06-14T12:00:00+00:00</MeetingStartDate>
    <EnclosureFileNumber xmlns="d08b57ff-b9b7-4581-975d-98f87b579a51">51706/16</EnclosureFileNumber>
    <AgendaId xmlns="d08b57ff-b9b7-4581-975d-98f87b579a51">5488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2136694</FusionId>
    <AgendaAccessLevelName xmlns="d08b57ff-b9b7-4581-975d-98f87b579a51">Åben</AgendaAccessLevelName>
    <UNC xmlns="d08b57ff-b9b7-4581-975d-98f87b579a51">1928296</UNC>
    <MeetingTitle xmlns="d08b57ff-b9b7-4581-975d-98f87b579a51">14-06-2016</MeetingTitle>
    <MeetingDateAndTime xmlns="d08b57ff-b9b7-4581-975d-98f87b579a51">14-06-2016 fra 14:00 - 16:00</MeetingDateAndTime>
    <MeetingEndDate xmlns="d08b57ff-b9b7-4581-975d-98f87b579a51">2016-06-14T14:00:00+00:00</MeetingEndDate>
    <PWDescription xmlns="d08b57ff-b9b7-4581-975d-98f87b579a51">Oversigt over ønsker til anlægsbudget 2017 - 2020 Udvalget for Børn og Unge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750634-02BB-48BC-994E-750BA20EF347}"/>
</file>

<file path=customXml/itemProps2.xml><?xml version="1.0" encoding="utf-8"?>
<ds:datastoreItem xmlns:ds="http://schemas.openxmlformats.org/officeDocument/2006/customXml" ds:itemID="{714B005B-6A79-4B4E-96DA-9C81D7E54C6B}"/>
</file>

<file path=customXml/itemProps3.xml><?xml version="1.0" encoding="utf-8"?>
<ds:datastoreItem xmlns:ds="http://schemas.openxmlformats.org/officeDocument/2006/customXml" ds:itemID="{B76162BF-72F9-44E8-AEF5-445FDD625D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B&amp;U</vt:lpstr>
      <vt:lpstr>Ark1</vt:lpstr>
      <vt:lpstr>'B&amp;U'!Udskriftstitler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UBU-14-06-2016 - Bilag 423.13 Oversigt over ønsker til anlægsbudget 2017 - 2020 Udvalget for Børn og…</dc:title>
  <dc:creator>Flemming Karlsen</dc:creator>
  <cp:lastModifiedBy>Birthe Laustrup Carstensen</cp:lastModifiedBy>
  <cp:lastPrinted>2016-06-15T09:49:23Z</cp:lastPrinted>
  <dcterms:created xsi:type="dcterms:W3CDTF">2014-01-22T10:50:38Z</dcterms:created>
  <dcterms:modified xsi:type="dcterms:W3CDTF">2016-06-15T11:39:50Z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